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74DBEDB2-B762-41E7-90DE-6F400E6924AD}"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<sst xmlns="http://schemas.openxmlformats.org/spreadsheetml/2006/main" count="1260" uniqueCount="680">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</sst>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152</v>
      </c>
      <c r="B10" s="174"/>
      <c r="C10" s="180" t="str">
        <f>VLOOKUP(A10,lista,2,0)</f>
        <v>G. CONSULTORÍA TI Y CIBERSEGURIDAD</v>
      </c>
      <c r="D10" s="180"/>
      <c r="E10" s="180"/>
      <c r="F10" s="180"/>
      <c r="G10" s="180" t="str">
        <f>VLOOKUP(A10,lista,3,0)</f>
        <v>Gerente 2</v>
      </c>
      <c r="H10" s="180"/>
      <c r="I10" s="185" t="str">
        <f>VLOOKUP(A10,lista,4,0)</f>
        <v>Jefe/a de Proyecto de consultoría de transformación digital</v>
      </c>
      <c r="J10" s="186"/>
      <c r="K10" s="180" t="str">
        <f>VLOOKUP(A10,lista,5,0)</f>
        <v>Madrid</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319.2" customHeight="1" thickTop="1" thickBot="1" x14ac:dyDescent="0.3">
      <c r="A17" s="196" t="str">
        <f>VLOOKUP(A10,lista,6,0)</f>
        <v>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46126</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DIj5jMFpVQqDZIT3RFasX99hOboAk0q0Jy/YD63P3eln3AhKlifesGELR1tFPq64ovX0jmgtvZNQKg2oBPq7uQ==" saltValue="k2XJOS8SlLdCKvLwiF1G/g=="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2026-04-14T09:38:23Z</dcterms:modified>
</cp:coreProperties>
</file>